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4\65024088_Nákup materiálu na zimní údržbu...do 30.04.2026\ZADÁNÍ\PODKLADY\"/>
    </mc:Choice>
  </mc:AlternateContent>
  <xr:revisionPtr revIDLastSave="0" documentId="13_ncr:1_{0D3A77B6-4F89-434F-B51C-89B0A2146F79}" xr6:coauthVersionLast="47" xr6:coauthVersionMax="47" xr10:uidLastSave="{00000000-0000-0000-0000-000000000000}"/>
  <bookViews>
    <workbookView xWindow="1170" yWindow="1170" windowWidth="21600" windowHeight="14145" xr2:uid="{54C46789-95DB-480B-954B-3286DC853E4D}"/>
  </bookViews>
  <sheets>
    <sheet name="Jednotkový ceník_nabídková cena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5" i="5" l="1"/>
  <c r="F45" i="5" s="1"/>
  <c r="E44" i="5"/>
  <c r="F44" i="5" s="1"/>
  <c r="E43" i="5"/>
  <c r="F43" i="5" s="1"/>
  <c r="E42" i="5"/>
  <c r="F42" i="5" s="1"/>
  <c r="E41" i="5"/>
  <c r="F41" i="5" s="1"/>
  <c r="E40" i="5"/>
  <c r="F40" i="5" s="1"/>
  <c r="E39" i="5"/>
  <c r="F39" i="5" s="1"/>
  <c r="E38" i="5"/>
  <c r="F38" i="5" s="1"/>
  <c r="E37" i="5"/>
  <c r="F37" i="5" s="1"/>
  <c r="E36" i="5"/>
  <c r="F36" i="5" s="1"/>
  <c r="E35" i="5"/>
  <c r="F35" i="5" s="1"/>
  <c r="E34" i="5"/>
  <c r="F34" i="5" s="1"/>
  <c r="E33" i="5"/>
  <c r="F33" i="5" s="1"/>
  <c r="E32" i="5"/>
  <c r="F32" i="5" s="1"/>
  <c r="E31" i="5"/>
  <c r="F31" i="5" s="1"/>
  <c r="E30" i="5"/>
  <c r="F30" i="5" s="1"/>
  <c r="E29" i="5"/>
  <c r="F29" i="5" s="1"/>
  <c r="E28" i="5"/>
  <c r="F28" i="5" s="1"/>
  <c r="E27" i="5"/>
  <c r="F27" i="5" s="1"/>
  <c r="E26" i="5"/>
  <c r="F26" i="5" s="1"/>
  <c r="E25" i="5"/>
  <c r="F25" i="5" s="1"/>
  <c r="E24" i="5"/>
  <c r="F24" i="5" s="1"/>
  <c r="E23" i="5"/>
  <c r="F23" i="5" s="1"/>
  <c r="E22" i="5"/>
  <c r="F22" i="5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3" i="5"/>
  <c r="F13" i="5" s="1"/>
  <c r="E12" i="5"/>
  <c r="F12" i="5" s="1"/>
  <c r="E11" i="5"/>
  <c r="F11" i="5" s="1"/>
  <c r="E10" i="5"/>
  <c r="F10" i="5" s="1"/>
  <c r="E9" i="5"/>
  <c r="F9" i="5" s="1"/>
  <c r="F8" i="5"/>
  <c r="E8" i="5"/>
  <c r="E7" i="5"/>
  <c r="F7" i="5" s="1"/>
  <c r="E6" i="5"/>
  <c r="F6" i="5" s="1"/>
  <c r="E5" i="5"/>
  <c r="E46" i="5" s="1"/>
  <c r="F5" i="5" l="1"/>
  <c r="F46" i="5" s="1"/>
</calcChain>
</file>

<file path=xl/sharedStrings.xml><?xml version="1.0" encoding="utf-8"?>
<sst xmlns="http://schemas.openxmlformats.org/spreadsheetml/2006/main" count="100" uniqueCount="100">
  <si>
    <t>Cena celkem bez DPH</t>
  </si>
  <si>
    <t>Jednotková cena bez DPH*</t>
  </si>
  <si>
    <r>
      <t xml:space="preserve">* Jednotková cena bude stanovena </t>
    </r>
    <r>
      <rPr>
        <b/>
        <sz val="10"/>
        <rFont val="Verdana"/>
        <family val="2"/>
        <charset val="238"/>
      </rPr>
      <t xml:space="preserve">včetně nákladů na dopravu a všech nezbytných nákladů spojených s předmětem plnění </t>
    </r>
    <r>
      <rPr>
        <sz val="10"/>
        <rFont val="Verdana"/>
        <family val="2"/>
        <charset val="238"/>
      </rPr>
      <t>(např. specifikace vykládky).</t>
    </r>
  </si>
  <si>
    <t>Specifikace smolné pochodně:</t>
  </si>
  <si>
    <t>celková délka pochodně 100cm</t>
  </si>
  <si>
    <t>délka návinu 60cm</t>
  </si>
  <si>
    <t xml:space="preserve">průměr návinu 11cm - min. 40min hoření </t>
  </si>
  <si>
    <t>hloubková impregnace po celé délce návinu</t>
  </si>
  <si>
    <t>Specifikace škrabka na výměny:</t>
  </si>
  <si>
    <t>spodní břit s delší hranou 7cm o délce 11cm, síla 4mm</t>
  </si>
  <si>
    <t>celokovová s dřevěnou rukojetí o celkové délce min 107 cm</t>
  </si>
  <si>
    <t>průměr tyče 10mm</t>
  </si>
  <si>
    <t>Pol. číslo</t>
  </si>
  <si>
    <t>Materiál/ název</t>
  </si>
  <si>
    <t>Cena celkem včetně DPH</t>
  </si>
  <si>
    <t>1.</t>
  </si>
  <si>
    <t>Hrablo hliníkové bez násady 49x36cm</t>
  </si>
  <si>
    <t>2.</t>
  </si>
  <si>
    <t>Hrablo hliníkové s násadou 49x36cm</t>
  </si>
  <si>
    <t>3.</t>
  </si>
  <si>
    <t>Hrablo na sníh dřevěné s násadou 50x36cm</t>
  </si>
  <si>
    <t>4.</t>
  </si>
  <si>
    <t>Hrablo na sníh PVC s násadou 50x38cm</t>
  </si>
  <si>
    <t>5.</t>
  </si>
  <si>
    <t>Kartáč ocelový na výhybky</t>
  </si>
  <si>
    <t>6.</t>
  </si>
  <si>
    <t>Kartáč silniční 40 cm s násadou 140 cm</t>
  </si>
  <si>
    <t>7.</t>
  </si>
  <si>
    <t xml:space="preserve">Koště čirokové 5x šité s násadou </t>
  </si>
  <si>
    <t>8.</t>
  </si>
  <si>
    <t>Koště čirokové ruční krátké</t>
  </si>
  <si>
    <t>9.</t>
  </si>
  <si>
    <t xml:space="preserve">Koště chodníkové 25x6cm na sníh,tvrdé štětiny 9cm s násadou </t>
  </si>
  <si>
    <t>10.</t>
  </si>
  <si>
    <t xml:space="preserve">Koště chodníkové 25x6cm, štětiny 12cm s násadou </t>
  </si>
  <si>
    <t>11.</t>
  </si>
  <si>
    <t xml:space="preserve">Koště chodníkové 25x4,5cm, štětiny 12cm s násadou </t>
  </si>
  <si>
    <t>12.</t>
  </si>
  <si>
    <t>Koště silniční 34x8/9 PVC štěniny</t>
  </si>
  <si>
    <t>13.</t>
  </si>
  <si>
    <t xml:space="preserve">Koště silniční 35x7 drátěné </t>
  </si>
  <si>
    <t>14.</t>
  </si>
  <si>
    <t>Koště silniční 40x8/9 PET s násadou 140cm</t>
  </si>
  <si>
    <t>15.</t>
  </si>
  <si>
    <t>Krumpáč 2,50kg dvoustranný bez násady</t>
  </si>
  <si>
    <t>16.</t>
  </si>
  <si>
    <t>Krumpáč 3,00kg podbiják bez násady</t>
  </si>
  <si>
    <t>17.</t>
  </si>
  <si>
    <t>Kýbl pozink 10 l</t>
  </si>
  <si>
    <t>18.</t>
  </si>
  <si>
    <t>Kýbl pozink 12 l</t>
  </si>
  <si>
    <t>19.</t>
  </si>
  <si>
    <t>Kýbl pozink 15 l</t>
  </si>
  <si>
    <t>20.</t>
  </si>
  <si>
    <t>Lopata Al malá 26x29 cm</t>
  </si>
  <si>
    <t>21.</t>
  </si>
  <si>
    <t>Lopata Al velká 34x35 cm</t>
  </si>
  <si>
    <t>22.</t>
  </si>
  <si>
    <t>Lopata drenážní (výkopová) ocelová 29x19</t>
  </si>
  <si>
    <t>23.</t>
  </si>
  <si>
    <t>Lopata srdcovka s dutým žebrem bez násady</t>
  </si>
  <si>
    <t>24.</t>
  </si>
  <si>
    <t>Lopata srdcovka kalená-komaxit bez násady</t>
  </si>
  <si>
    <t>25.</t>
  </si>
  <si>
    <t>Lopata stájová,ocelová malá bez násady</t>
  </si>
  <si>
    <t>26.</t>
  </si>
  <si>
    <t>Lopata uhelka velká ocelová bez násady</t>
  </si>
  <si>
    <t>27.</t>
  </si>
  <si>
    <t>Lopatka na smetí kovová, lakovaná</t>
  </si>
  <si>
    <t>28.</t>
  </si>
  <si>
    <t>Lopatka na uhlí pozink malá</t>
  </si>
  <si>
    <t>29.</t>
  </si>
  <si>
    <t>Násada na lopatu 120cm T</t>
  </si>
  <si>
    <t>30.</t>
  </si>
  <si>
    <t>Násada na lopatu 130cm prohnutá</t>
  </si>
  <si>
    <t>31.</t>
  </si>
  <si>
    <t>Násada na krumpáč 90cm</t>
  </si>
  <si>
    <t>32.</t>
  </si>
  <si>
    <t>Násada na koště 140cm</t>
  </si>
  <si>
    <t>33.</t>
  </si>
  <si>
    <t>Násada na ocelový kartáč 140-160cm</t>
  </si>
  <si>
    <t>34.</t>
  </si>
  <si>
    <t>Smetáček dřevěný nelakovaný</t>
  </si>
  <si>
    <t>35.</t>
  </si>
  <si>
    <t>Škrabka na led 20x4,5 cm s násadou</t>
  </si>
  <si>
    <t>36.</t>
  </si>
  <si>
    <t>Škrabka na led 30x10 cm s násadou</t>
  </si>
  <si>
    <t>37.</t>
  </si>
  <si>
    <t>Škrabka na výměny 7x11cm, síla 4mm (specifikace)</t>
  </si>
  <si>
    <t>38.</t>
  </si>
  <si>
    <t>Štětec na výhybky 80cm</t>
  </si>
  <si>
    <t>39.</t>
  </si>
  <si>
    <t>Vidle na štěrk modré 8 hrotů s násadou 160cm</t>
  </si>
  <si>
    <t>40.</t>
  </si>
  <si>
    <t>Posypová sůl á 25 kg - podíl rozpustné látky 98%</t>
  </si>
  <si>
    <t>41.</t>
  </si>
  <si>
    <t>Pochodeň smolná 1 m (specifikace)</t>
  </si>
  <si>
    <t>Příloha č. 3 Dílu 2 Zadávací dokumentace (Příloha č. 3 Dohody)</t>
  </si>
  <si>
    <t>Ceník dodávaného zboží (nabídková cena)</t>
  </si>
  <si>
    <t>Předpokládaný počet MJ /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</si>
</sst>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#,##0.00\ &quot;Kč&quot;"/>
  </numFmts>
  <fonts count="14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b/>
      <sz val="18"/>
      <color theme="3"/>
      <name val="Calibri Light"/>
      <family val="2"/>
      <charset val="238"/>
      <scheme val="major"/>
    </font>
    <font>
      <sz val="11"/>
      <color theme="1"/>
      <name val="Verdana"/>
      <family val="2"/>
      <charset val="238"/>
    </font>
    <font>
      <sz val="10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name val="Verdana"/>
      <family val="2"/>
      <charset val="238"/>
    </font>
    <font>
      <b/>
      <sz val="18"/>
      <color rgb="FFFF5200"/>
      <name val="Verdana"/>
      <family val="2"/>
      <charset val="238"/>
    </font>
    <font>
      <b/>
      <sz val="10"/>
      <name val="Verdana"/>
      <family val="2"/>
      <charset val="238"/>
    </font>
    <font>
      <b/>
      <sz val="9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5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/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 vertical="center"/>
    </xf>
    <xf numFmtId="165" fontId="10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/>
    </xf>
    <xf numFmtId="0" fontId="1" fillId="0" borderId="1" xfId="0" applyFont="1" applyBorder="1"/>
    <xf numFmtId="3" fontId="10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165" fontId="10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/>
    </xf>
  </cellXfs>
  <cellStyles count="4">
    <cellStyle name="Název 2" xfId="1" xr:uid="{BE33738E-C9EE-4293-A666-D64BC81EC2B4}"/>
    <cellStyle name="Normální" xfId="0" builtinId="0"/>
    <cellStyle name="Normální 2" xfId="3" xr:uid="{D4377B83-9E71-483C-8B7F-60B4E2EFCC24}"/>
    <cellStyle name="Normální 3 2" xfId="2" xr:uid="{792120E6-9BA9-49B9-89FC-3DD3BD2786E2}"/>
  </cellStyles>
  <dxfs count="0"/>
  <tableStyles count="0" defaultTableStyle="TableStyleMedium2" defaultPivotStyle="PivotStyleLight16"/>
  <colors>
    <mruColors>
      <color rgb="FFFF5200"/>
      <color rgb="FFFF5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4BB42-F81C-4914-A254-A7769C40A2E9}">
  <dimension ref="A1:G59"/>
  <sheetViews>
    <sheetView showGridLines="0" tabSelected="1" workbookViewId="0">
      <selection activeCell="D5" sqref="D5"/>
    </sheetView>
  </sheetViews>
  <sheetFormatPr defaultRowHeight="14.25" x14ac:dyDescent="0.2"/>
  <cols>
    <col min="1" max="1" width="3.59765625" customWidth="1"/>
    <col min="2" max="2" width="43.796875" style="1" bestFit="1" customWidth="1"/>
    <col min="3" max="3" width="7" customWidth="1"/>
    <col min="4" max="4" width="12.3984375" customWidth="1"/>
    <col min="5" max="5" width="14.8984375" customWidth="1"/>
    <col min="6" max="6" width="15.69921875" customWidth="1"/>
  </cols>
  <sheetData>
    <row r="1" spans="1:6" x14ac:dyDescent="0.2">
      <c r="A1" s="3" t="s">
        <v>97</v>
      </c>
    </row>
    <row r="2" spans="1:6" ht="22.5" x14ac:dyDescent="0.3">
      <c r="A2" s="4" t="s">
        <v>98</v>
      </c>
    </row>
    <row r="4" spans="1:6" ht="45" x14ac:dyDescent="0.2">
      <c r="A4" s="11" t="s">
        <v>12</v>
      </c>
      <c r="B4" s="14" t="s">
        <v>13</v>
      </c>
      <c r="C4" s="11" t="s">
        <v>99</v>
      </c>
      <c r="D4" s="11" t="s">
        <v>1</v>
      </c>
      <c r="E4" s="11" t="s">
        <v>0</v>
      </c>
      <c r="F4" s="11" t="s">
        <v>14</v>
      </c>
    </row>
    <row r="5" spans="1:6" x14ac:dyDescent="0.2">
      <c r="A5" s="8" t="s">
        <v>15</v>
      </c>
      <c r="B5" s="5" t="s">
        <v>16</v>
      </c>
      <c r="C5" s="9">
        <v>10</v>
      </c>
      <c r="D5" s="15"/>
      <c r="E5" s="12">
        <f>D5*C5</f>
        <v>0</v>
      </c>
      <c r="F5" s="6">
        <f>E5*1.21</f>
        <v>0</v>
      </c>
    </row>
    <row r="6" spans="1:6" x14ac:dyDescent="0.2">
      <c r="A6" s="8" t="s">
        <v>17</v>
      </c>
      <c r="B6" s="5" t="s">
        <v>18</v>
      </c>
      <c r="C6" s="9">
        <v>120</v>
      </c>
      <c r="D6" s="15"/>
      <c r="E6" s="12">
        <f t="shared" ref="E6:E45" si="0">D6*C6</f>
        <v>0</v>
      </c>
      <c r="F6" s="6">
        <f t="shared" ref="F6:F45" si="1">E6*1.21</f>
        <v>0</v>
      </c>
    </row>
    <row r="7" spans="1:6" x14ac:dyDescent="0.2">
      <c r="A7" s="8" t="s">
        <v>19</v>
      </c>
      <c r="B7" s="5" t="s">
        <v>20</v>
      </c>
      <c r="C7" s="9">
        <v>30</v>
      </c>
      <c r="D7" s="15"/>
      <c r="E7" s="12">
        <f t="shared" si="0"/>
        <v>0</v>
      </c>
      <c r="F7" s="6">
        <f t="shared" si="1"/>
        <v>0</v>
      </c>
    </row>
    <row r="8" spans="1:6" x14ac:dyDescent="0.2">
      <c r="A8" s="8" t="s">
        <v>21</v>
      </c>
      <c r="B8" s="5" t="s">
        <v>22</v>
      </c>
      <c r="C8" s="9">
        <v>300</v>
      </c>
      <c r="D8" s="15"/>
      <c r="E8" s="12">
        <f t="shared" si="0"/>
        <v>0</v>
      </c>
      <c r="F8" s="6">
        <f t="shared" si="1"/>
        <v>0</v>
      </c>
    </row>
    <row r="9" spans="1:6" x14ac:dyDescent="0.2">
      <c r="A9" s="8" t="s">
        <v>23</v>
      </c>
      <c r="B9" s="5" t="s">
        <v>24</v>
      </c>
      <c r="C9" s="9">
        <v>150</v>
      </c>
      <c r="D9" s="15"/>
      <c r="E9" s="12">
        <f t="shared" si="0"/>
        <v>0</v>
      </c>
      <c r="F9" s="6">
        <f t="shared" si="1"/>
        <v>0</v>
      </c>
    </row>
    <row r="10" spans="1:6" x14ac:dyDescent="0.2">
      <c r="A10" s="8" t="s">
        <v>25</v>
      </c>
      <c r="B10" s="5" t="s">
        <v>26</v>
      </c>
      <c r="C10" s="9">
        <v>60</v>
      </c>
      <c r="D10" s="15"/>
      <c r="E10" s="12">
        <f t="shared" si="0"/>
        <v>0</v>
      </c>
      <c r="F10" s="6">
        <f t="shared" si="1"/>
        <v>0</v>
      </c>
    </row>
    <row r="11" spans="1:6" x14ac:dyDescent="0.2">
      <c r="A11" s="8" t="s">
        <v>27</v>
      </c>
      <c r="B11" s="5" t="s">
        <v>28</v>
      </c>
      <c r="C11" s="9">
        <v>90</v>
      </c>
      <c r="D11" s="15"/>
      <c r="E11" s="12">
        <f t="shared" si="0"/>
        <v>0</v>
      </c>
      <c r="F11" s="6">
        <f t="shared" si="1"/>
        <v>0</v>
      </c>
    </row>
    <row r="12" spans="1:6" x14ac:dyDescent="0.2">
      <c r="A12" s="8" t="s">
        <v>29</v>
      </c>
      <c r="B12" s="5" t="s">
        <v>30</v>
      </c>
      <c r="C12" s="9">
        <v>15</v>
      </c>
      <c r="D12" s="15"/>
      <c r="E12" s="12">
        <f t="shared" si="0"/>
        <v>0</v>
      </c>
      <c r="F12" s="6">
        <f t="shared" si="1"/>
        <v>0</v>
      </c>
    </row>
    <row r="13" spans="1:6" x14ac:dyDescent="0.2">
      <c r="A13" s="8" t="s">
        <v>31</v>
      </c>
      <c r="B13" s="5" t="s">
        <v>32</v>
      </c>
      <c r="C13" s="9">
        <v>400</v>
      </c>
      <c r="D13" s="15"/>
      <c r="E13" s="12">
        <f t="shared" si="0"/>
        <v>0</v>
      </c>
      <c r="F13" s="6">
        <f t="shared" si="1"/>
        <v>0</v>
      </c>
    </row>
    <row r="14" spans="1:6" x14ac:dyDescent="0.2">
      <c r="A14" s="8" t="s">
        <v>33</v>
      </c>
      <c r="B14" s="5" t="s">
        <v>34</v>
      </c>
      <c r="C14" s="9">
        <v>250</v>
      </c>
      <c r="D14" s="15"/>
      <c r="E14" s="12">
        <f t="shared" si="0"/>
        <v>0</v>
      </c>
      <c r="F14" s="6">
        <f t="shared" si="1"/>
        <v>0</v>
      </c>
    </row>
    <row r="15" spans="1:6" x14ac:dyDescent="0.2">
      <c r="A15" s="8" t="s">
        <v>35</v>
      </c>
      <c r="B15" s="5" t="s">
        <v>36</v>
      </c>
      <c r="C15" s="9">
        <v>150</v>
      </c>
      <c r="D15" s="15"/>
      <c r="E15" s="12">
        <f t="shared" si="0"/>
        <v>0</v>
      </c>
      <c r="F15" s="6">
        <f t="shared" si="1"/>
        <v>0</v>
      </c>
    </row>
    <row r="16" spans="1:6" x14ac:dyDescent="0.2">
      <c r="A16" s="8" t="s">
        <v>37</v>
      </c>
      <c r="B16" s="5" t="s">
        <v>38</v>
      </c>
      <c r="C16" s="9">
        <v>90</v>
      </c>
      <c r="D16" s="15"/>
      <c r="E16" s="12">
        <f t="shared" si="0"/>
        <v>0</v>
      </c>
      <c r="F16" s="6">
        <f t="shared" si="1"/>
        <v>0</v>
      </c>
    </row>
    <row r="17" spans="1:6" x14ac:dyDescent="0.2">
      <c r="A17" s="8" t="s">
        <v>39</v>
      </c>
      <c r="B17" s="5" t="s">
        <v>40</v>
      </c>
      <c r="C17" s="9">
        <v>20</v>
      </c>
      <c r="D17" s="15"/>
      <c r="E17" s="12">
        <f t="shared" si="0"/>
        <v>0</v>
      </c>
      <c r="F17" s="6">
        <f t="shared" si="1"/>
        <v>0</v>
      </c>
    </row>
    <row r="18" spans="1:6" x14ac:dyDescent="0.2">
      <c r="A18" s="8" t="s">
        <v>41</v>
      </c>
      <c r="B18" s="5" t="s">
        <v>42</v>
      </c>
      <c r="C18" s="9">
        <v>35</v>
      </c>
      <c r="D18" s="15"/>
      <c r="E18" s="12">
        <f t="shared" si="0"/>
        <v>0</v>
      </c>
      <c r="F18" s="6">
        <f t="shared" si="1"/>
        <v>0</v>
      </c>
    </row>
    <row r="19" spans="1:6" x14ac:dyDescent="0.2">
      <c r="A19" s="8" t="s">
        <v>43</v>
      </c>
      <c r="B19" s="5" t="s">
        <v>44</v>
      </c>
      <c r="C19" s="9">
        <v>120</v>
      </c>
      <c r="D19" s="15"/>
      <c r="E19" s="12">
        <f t="shared" si="0"/>
        <v>0</v>
      </c>
      <c r="F19" s="6">
        <f t="shared" si="1"/>
        <v>0</v>
      </c>
    </row>
    <row r="20" spans="1:6" x14ac:dyDescent="0.2">
      <c r="A20" s="8" t="s">
        <v>45</v>
      </c>
      <c r="B20" s="5" t="s">
        <v>46</v>
      </c>
      <c r="C20" s="9">
        <v>100</v>
      </c>
      <c r="D20" s="15"/>
      <c r="E20" s="12">
        <f t="shared" si="0"/>
        <v>0</v>
      </c>
      <c r="F20" s="6">
        <f t="shared" si="1"/>
        <v>0</v>
      </c>
    </row>
    <row r="21" spans="1:6" x14ac:dyDescent="0.2">
      <c r="A21" s="8" t="s">
        <v>47</v>
      </c>
      <c r="B21" s="5" t="s">
        <v>48</v>
      </c>
      <c r="C21" s="9">
        <v>150</v>
      </c>
      <c r="D21" s="15"/>
      <c r="E21" s="12">
        <f t="shared" si="0"/>
        <v>0</v>
      </c>
      <c r="F21" s="6">
        <f t="shared" si="1"/>
        <v>0</v>
      </c>
    </row>
    <row r="22" spans="1:6" x14ac:dyDescent="0.2">
      <c r="A22" s="8" t="s">
        <v>49</v>
      </c>
      <c r="B22" s="5" t="s">
        <v>50</v>
      </c>
      <c r="C22" s="9">
        <v>110</v>
      </c>
      <c r="D22" s="15"/>
      <c r="E22" s="12">
        <f t="shared" si="0"/>
        <v>0</v>
      </c>
      <c r="F22" s="6">
        <f t="shared" si="1"/>
        <v>0</v>
      </c>
    </row>
    <row r="23" spans="1:6" x14ac:dyDescent="0.2">
      <c r="A23" s="8" t="s">
        <v>51</v>
      </c>
      <c r="B23" s="5" t="s">
        <v>52</v>
      </c>
      <c r="C23" s="9">
        <v>150</v>
      </c>
      <c r="D23" s="15"/>
      <c r="E23" s="12">
        <f t="shared" si="0"/>
        <v>0</v>
      </c>
      <c r="F23" s="6">
        <f t="shared" si="1"/>
        <v>0</v>
      </c>
    </row>
    <row r="24" spans="1:6" x14ac:dyDescent="0.2">
      <c r="A24" s="8" t="s">
        <v>53</v>
      </c>
      <c r="B24" s="5" t="s">
        <v>54</v>
      </c>
      <c r="C24" s="9">
        <v>100</v>
      </c>
      <c r="D24" s="15"/>
      <c r="E24" s="12">
        <f t="shared" si="0"/>
        <v>0</v>
      </c>
      <c r="F24" s="6">
        <f t="shared" si="1"/>
        <v>0</v>
      </c>
    </row>
    <row r="25" spans="1:6" x14ac:dyDescent="0.2">
      <c r="A25" s="8" t="s">
        <v>55</v>
      </c>
      <c r="B25" s="5" t="s">
        <v>56</v>
      </c>
      <c r="C25" s="9">
        <v>120</v>
      </c>
      <c r="D25" s="15"/>
      <c r="E25" s="12">
        <f t="shared" si="0"/>
        <v>0</v>
      </c>
      <c r="F25" s="6">
        <f t="shared" si="1"/>
        <v>0</v>
      </c>
    </row>
    <row r="26" spans="1:6" x14ac:dyDescent="0.2">
      <c r="A26" s="8" t="s">
        <v>57</v>
      </c>
      <c r="B26" s="5" t="s">
        <v>58</v>
      </c>
      <c r="C26" s="9">
        <v>70</v>
      </c>
      <c r="D26" s="15"/>
      <c r="E26" s="12">
        <f t="shared" si="0"/>
        <v>0</v>
      </c>
      <c r="F26" s="6">
        <f t="shared" si="1"/>
        <v>0</v>
      </c>
    </row>
    <row r="27" spans="1:6" x14ac:dyDescent="0.2">
      <c r="A27" s="8" t="s">
        <v>59</v>
      </c>
      <c r="B27" s="5" t="s">
        <v>60</v>
      </c>
      <c r="C27" s="9">
        <v>100</v>
      </c>
      <c r="D27" s="15"/>
      <c r="E27" s="12">
        <f t="shared" si="0"/>
        <v>0</v>
      </c>
      <c r="F27" s="6">
        <f t="shared" si="1"/>
        <v>0</v>
      </c>
    </row>
    <row r="28" spans="1:6" x14ac:dyDescent="0.2">
      <c r="A28" s="8" t="s">
        <v>61</v>
      </c>
      <c r="B28" s="5" t="s">
        <v>62</v>
      </c>
      <c r="C28" s="9">
        <v>160</v>
      </c>
      <c r="D28" s="15"/>
      <c r="E28" s="12">
        <f t="shared" si="0"/>
        <v>0</v>
      </c>
      <c r="F28" s="6">
        <f t="shared" si="1"/>
        <v>0</v>
      </c>
    </row>
    <row r="29" spans="1:6" x14ac:dyDescent="0.2">
      <c r="A29" s="8" t="s">
        <v>63</v>
      </c>
      <c r="B29" s="5" t="s">
        <v>64</v>
      </c>
      <c r="C29" s="9">
        <v>60</v>
      </c>
      <c r="D29" s="15"/>
      <c r="E29" s="12">
        <f t="shared" si="0"/>
        <v>0</v>
      </c>
      <c r="F29" s="6">
        <f t="shared" si="1"/>
        <v>0</v>
      </c>
    </row>
    <row r="30" spans="1:6" x14ac:dyDescent="0.2">
      <c r="A30" s="8" t="s">
        <v>65</v>
      </c>
      <c r="B30" s="5" t="s">
        <v>66</v>
      </c>
      <c r="C30" s="9">
        <v>30</v>
      </c>
      <c r="D30" s="15"/>
      <c r="E30" s="12">
        <f t="shared" si="0"/>
        <v>0</v>
      </c>
      <c r="F30" s="6">
        <f t="shared" si="1"/>
        <v>0</v>
      </c>
    </row>
    <row r="31" spans="1:6" x14ac:dyDescent="0.2">
      <c r="A31" s="8" t="s">
        <v>67</v>
      </c>
      <c r="B31" s="5" t="s">
        <v>68</v>
      </c>
      <c r="C31" s="9">
        <v>140</v>
      </c>
      <c r="D31" s="15"/>
      <c r="E31" s="12">
        <f t="shared" si="0"/>
        <v>0</v>
      </c>
      <c r="F31" s="6">
        <f t="shared" si="1"/>
        <v>0</v>
      </c>
    </row>
    <row r="32" spans="1:6" x14ac:dyDescent="0.2">
      <c r="A32" s="8" t="s">
        <v>69</v>
      </c>
      <c r="B32" s="5" t="s">
        <v>70</v>
      </c>
      <c r="C32" s="9">
        <v>190</v>
      </c>
      <c r="D32" s="15"/>
      <c r="E32" s="12">
        <f t="shared" si="0"/>
        <v>0</v>
      </c>
      <c r="F32" s="6">
        <f t="shared" si="1"/>
        <v>0</v>
      </c>
    </row>
    <row r="33" spans="1:7" x14ac:dyDescent="0.2">
      <c r="A33" s="8" t="s">
        <v>71</v>
      </c>
      <c r="B33" s="5" t="s">
        <v>72</v>
      </c>
      <c r="C33" s="9">
        <v>80</v>
      </c>
      <c r="D33" s="15"/>
      <c r="E33" s="12">
        <f t="shared" si="0"/>
        <v>0</v>
      </c>
      <c r="F33" s="6">
        <f t="shared" si="1"/>
        <v>0</v>
      </c>
    </row>
    <row r="34" spans="1:7" x14ac:dyDescent="0.2">
      <c r="A34" s="8" t="s">
        <v>73</v>
      </c>
      <c r="B34" s="5" t="s">
        <v>74</v>
      </c>
      <c r="C34" s="9">
        <v>75</v>
      </c>
      <c r="D34" s="15"/>
      <c r="E34" s="12">
        <f t="shared" si="0"/>
        <v>0</v>
      </c>
      <c r="F34" s="6">
        <f t="shared" si="1"/>
        <v>0</v>
      </c>
    </row>
    <row r="35" spans="1:7" x14ac:dyDescent="0.2">
      <c r="A35" s="8" t="s">
        <v>75</v>
      </c>
      <c r="B35" s="5" t="s">
        <v>76</v>
      </c>
      <c r="C35" s="9">
        <v>240</v>
      </c>
      <c r="D35" s="15"/>
      <c r="E35" s="12">
        <f>D35*C35</f>
        <v>0</v>
      </c>
      <c r="F35" s="6">
        <f t="shared" si="1"/>
        <v>0</v>
      </c>
    </row>
    <row r="36" spans="1:7" x14ac:dyDescent="0.2">
      <c r="A36" s="8" t="s">
        <v>77</v>
      </c>
      <c r="B36" s="5" t="s">
        <v>78</v>
      </c>
      <c r="C36" s="9">
        <v>110</v>
      </c>
      <c r="D36" s="15"/>
      <c r="E36" s="12">
        <f t="shared" si="0"/>
        <v>0</v>
      </c>
      <c r="F36" s="6">
        <f t="shared" si="1"/>
        <v>0</v>
      </c>
    </row>
    <row r="37" spans="1:7" x14ac:dyDescent="0.2">
      <c r="A37" s="8" t="s">
        <v>79</v>
      </c>
      <c r="B37" s="5" t="s">
        <v>80</v>
      </c>
      <c r="C37" s="9">
        <v>155</v>
      </c>
      <c r="D37" s="15"/>
      <c r="E37" s="12">
        <f t="shared" si="0"/>
        <v>0</v>
      </c>
      <c r="F37" s="6">
        <f t="shared" si="1"/>
        <v>0</v>
      </c>
    </row>
    <row r="38" spans="1:7" x14ac:dyDescent="0.2">
      <c r="A38" s="8" t="s">
        <v>81</v>
      </c>
      <c r="B38" s="5" t="s">
        <v>82</v>
      </c>
      <c r="C38" s="9">
        <v>200</v>
      </c>
      <c r="D38" s="15"/>
      <c r="E38" s="12">
        <f t="shared" si="0"/>
        <v>0</v>
      </c>
      <c r="F38" s="6">
        <f t="shared" si="1"/>
        <v>0</v>
      </c>
    </row>
    <row r="39" spans="1:7" x14ac:dyDescent="0.2">
      <c r="A39" s="8" t="s">
        <v>83</v>
      </c>
      <c r="B39" s="5" t="s">
        <v>84</v>
      </c>
      <c r="C39" s="9">
        <v>70</v>
      </c>
      <c r="D39" s="15"/>
      <c r="E39" s="12">
        <f t="shared" si="0"/>
        <v>0</v>
      </c>
      <c r="F39" s="6">
        <f t="shared" si="1"/>
        <v>0</v>
      </c>
    </row>
    <row r="40" spans="1:7" x14ac:dyDescent="0.2">
      <c r="A40" s="8" t="s">
        <v>85</v>
      </c>
      <c r="B40" s="5" t="s">
        <v>86</v>
      </c>
      <c r="C40" s="9">
        <v>60</v>
      </c>
      <c r="D40" s="15"/>
      <c r="E40" s="12">
        <f t="shared" si="0"/>
        <v>0</v>
      </c>
      <c r="F40" s="6">
        <f t="shared" si="1"/>
        <v>0</v>
      </c>
    </row>
    <row r="41" spans="1:7" x14ac:dyDescent="0.2">
      <c r="A41" s="8" t="s">
        <v>87</v>
      </c>
      <c r="B41" s="5" t="s">
        <v>88</v>
      </c>
      <c r="C41" s="9">
        <v>120</v>
      </c>
      <c r="D41" s="15"/>
      <c r="E41" s="12">
        <f t="shared" si="0"/>
        <v>0</v>
      </c>
      <c r="F41" s="6">
        <f t="shared" si="1"/>
        <v>0</v>
      </c>
    </row>
    <row r="42" spans="1:7" x14ac:dyDescent="0.2">
      <c r="A42" s="8" t="s">
        <v>89</v>
      </c>
      <c r="B42" s="5" t="s">
        <v>90</v>
      </c>
      <c r="C42" s="9">
        <v>200</v>
      </c>
      <c r="D42" s="15"/>
      <c r="E42" s="12">
        <f t="shared" si="0"/>
        <v>0</v>
      </c>
      <c r="F42" s="6">
        <f t="shared" si="1"/>
        <v>0</v>
      </c>
    </row>
    <row r="43" spans="1:7" x14ac:dyDescent="0.2">
      <c r="A43" s="8" t="s">
        <v>91</v>
      </c>
      <c r="B43" s="5" t="s">
        <v>92</v>
      </c>
      <c r="C43" s="9">
        <v>270</v>
      </c>
      <c r="D43" s="15"/>
      <c r="E43" s="12">
        <f t="shared" si="0"/>
        <v>0</v>
      </c>
      <c r="F43" s="6">
        <f t="shared" si="1"/>
        <v>0</v>
      </c>
    </row>
    <row r="44" spans="1:7" x14ac:dyDescent="0.2">
      <c r="A44" s="8" t="s">
        <v>93</v>
      </c>
      <c r="B44" s="5" t="s">
        <v>94</v>
      </c>
      <c r="C44" s="9">
        <v>800</v>
      </c>
      <c r="D44" s="15"/>
      <c r="E44" s="12">
        <f t="shared" si="0"/>
        <v>0</v>
      </c>
      <c r="F44" s="6">
        <f t="shared" si="1"/>
        <v>0</v>
      </c>
    </row>
    <row r="45" spans="1:7" x14ac:dyDescent="0.2">
      <c r="A45" s="8" t="s">
        <v>95</v>
      </c>
      <c r="B45" s="5" t="s">
        <v>96</v>
      </c>
      <c r="C45" s="9">
        <v>800</v>
      </c>
      <c r="D45" s="15"/>
      <c r="E45" s="12">
        <f t="shared" si="0"/>
        <v>0</v>
      </c>
      <c r="F45" s="6">
        <f t="shared" si="1"/>
        <v>0</v>
      </c>
    </row>
    <row r="46" spans="1:7" ht="18" customHeight="1" x14ac:dyDescent="0.2">
      <c r="E46" s="13">
        <f>SUM(E5:E45)</f>
        <v>0</v>
      </c>
      <c r="F46" s="7">
        <f>SUM(F5:F45)</f>
        <v>0</v>
      </c>
      <c r="G46" s="2"/>
    </row>
    <row r="47" spans="1:7" ht="15" customHeight="1" x14ac:dyDescent="0.2">
      <c r="E47" s="2"/>
      <c r="F47" s="2"/>
      <c r="G47" s="2"/>
    </row>
    <row r="48" spans="1:7" ht="36" customHeight="1" x14ac:dyDescent="0.2">
      <c r="A48" s="16" t="s">
        <v>2</v>
      </c>
      <c r="B48" s="16"/>
      <c r="C48" s="16"/>
      <c r="D48" s="16"/>
      <c r="E48" s="16"/>
      <c r="F48" s="16"/>
    </row>
    <row r="49" spans="1:2" x14ac:dyDescent="0.2">
      <c r="A49" s="1"/>
      <c r="B49"/>
    </row>
    <row r="50" spans="1:2" x14ac:dyDescent="0.2">
      <c r="A50" s="17" t="s">
        <v>3</v>
      </c>
      <c r="B50" s="17"/>
    </row>
    <row r="51" spans="1:2" x14ac:dyDescent="0.2">
      <c r="A51" s="10" t="s">
        <v>4</v>
      </c>
      <c r="B51"/>
    </row>
    <row r="52" spans="1:2" x14ac:dyDescent="0.2">
      <c r="A52" s="10" t="s">
        <v>5</v>
      </c>
      <c r="B52"/>
    </row>
    <row r="53" spans="1:2" x14ac:dyDescent="0.2">
      <c r="A53" s="10" t="s">
        <v>6</v>
      </c>
      <c r="B53"/>
    </row>
    <row r="54" spans="1:2" x14ac:dyDescent="0.2">
      <c r="A54" s="10" t="s">
        <v>7</v>
      </c>
      <c r="B54"/>
    </row>
    <row r="55" spans="1:2" x14ac:dyDescent="0.2">
      <c r="A55" s="10"/>
      <c r="B55"/>
    </row>
    <row r="56" spans="1:2" x14ac:dyDescent="0.2">
      <c r="A56" s="17" t="s">
        <v>8</v>
      </c>
      <c r="B56" s="17"/>
    </row>
    <row r="57" spans="1:2" x14ac:dyDescent="0.2">
      <c r="A57" s="10" t="s">
        <v>9</v>
      </c>
      <c r="B57"/>
    </row>
    <row r="58" spans="1:2" x14ac:dyDescent="0.2">
      <c r="A58" s="10" t="s">
        <v>10</v>
      </c>
      <c r="B58"/>
    </row>
    <row r="59" spans="1:2" x14ac:dyDescent="0.2">
      <c r="A59" s="10" t="s">
        <v>11</v>
      </c>
      <c r="B59"/>
    </row>
  </sheetData>
  <sheetProtection algorithmName="SHA-512" hashValue="9uUjMPbs0Go/aFz4ePcNO0uYbT3dNOLKMYrsGKQ/TsI7IIL6LNfGkzUu6Wkwa7atcCNQ1zGgbxIoZdlZZcZwAw==" saltValue="1bGPqGrboPua07HAuAR6cQ==" spinCount="100000" sheet="1" selectLockedCells="1"/>
  <mergeCells count="3">
    <mergeCell ref="A48:F48"/>
    <mergeCell ref="A50:B50"/>
    <mergeCell ref="A56:B56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636B7B545ED2B429E8D2302D3D798E1" ma:contentTypeVersion="16" ma:contentTypeDescription="Vytvoří nový dokument" ma:contentTypeScope="" ma:versionID="d0d5667abd37e18063611a950975a150">
  <xsd:schema xmlns:xsd="http://www.w3.org/2001/XMLSchema" xmlns:xs="http://www.w3.org/2001/XMLSchema" xmlns:p="http://schemas.microsoft.com/office/2006/metadata/properties" xmlns:ns2="1575ff55-2cc6-464f-98aa-3bd61cafb88b" xmlns:ns3="c5488e3c-1c1d-4dfc-a1eb-1e5f105e775a" targetNamespace="http://schemas.microsoft.com/office/2006/metadata/properties" ma:root="true" ma:fieldsID="b242e42949b32ba97310b8e0235d3865" ns2:_="" ns3:_="">
    <xsd:import namespace="1575ff55-2cc6-464f-98aa-3bd61cafb88b"/>
    <xsd:import namespace="c5488e3c-1c1d-4dfc-a1eb-1e5f105e77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65k" minOccurs="0"/>
                <xsd:element ref="ns2:fksc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75ff55-2cc6-464f-98aa-3bd61cafb8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65k" ma:index="15" nillable="true" ma:displayName="Datum a čas" ma:internalName="m65k">
      <xsd:simpleType>
        <xsd:restriction base="dms:DateTime"/>
      </xsd:simpleType>
    </xsd:element>
    <xsd:element name="fksc" ma:index="16" nillable="true" ma:displayName="Text" ma:internalName="fksc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b91d9f2d-6b49-4081-9230-1aa839078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488e3c-1c1d-4dfc-a1eb-1e5f105e775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1e9b06e8-e063-4f78-b9a6-0ef22b11da34}" ma:internalName="TaxCatchAll" ma:showField="CatchAllData" ma:web="c5488e3c-1c1d-4dfc-a1eb-1e5f105e77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D534E4-5D12-4A79-9B12-45D9795FA2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D1D9DD-89BF-4AEB-8225-772AF583A9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75ff55-2cc6-464f-98aa-3bd61cafb88b"/>
    <ds:schemaRef ds:uri="c5488e3c-1c1d-4dfc-a1eb-1e5f105e77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Jednotkový ceník_nabídková 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Petráková Zuzana</dc:creator>
  <cp:lastModifiedBy>Křehlíková Lucie, Bc.</cp:lastModifiedBy>
  <cp:lastPrinted>2024-10-03T12:05:33Z</cp:lastPrinted>
  <dcterms:created xsi:type="dcterms:W3CDTF">2022-09-13T10:18:29Z</dcterms:created>
  <dcterms:modified xsi:type="dcterms:W3CDTF">2024-10-04T08:16:24Z</dcterms:modified>
</cp:coreProperties>
</file>